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1355" windowHeight="4620"/>
  </bookViews>
  <sheets>
    <sheet name="KENTATSU" sheetId="1" r:id="rId1"/>
    <sheet name="KENTATSU inv." sheetId="2" r:id="rId2"/>
    <sheet name="DAIKIN" sheetId="3" r:id="rId3"/>
  </sheets>
  <calcPr calcId="125725"/>
</workbook>
</file>

<file path=xl/calcChain.xml><?xml version="1.0" encoding="utf-8"?>
<calcChain xmlns="http://schemas.openxmlformats.org/spreadsheetml/2006/main">
  <c r="H28" i="1"/>
  <c r="H27"/>
  <c r="H29" s="1"/>
  <c r="H22"/>
  <c r="H21"/>
  <c r="H26"/>
  <c r="H14"/>
  <c r="H20"/>
  <c r="H23" l="1"/>
  <c r="H15" l="1"/>
  <c r="H13"/>
  <c r="H16" l="1"/>
  <c r="H17" i="3"/>
  <c r="H24"/>
  <c r="H23"/>
  <c r="H25" s="1"/>
  <c r="H16"/>
  <c r="H15"/>
  <c r="H14"/>
  <c r="H24" i="2"/>
  <c r="H23"/>
  <c r="H25" s="1"/>
  <c r="H16"/>
  <c r="H15"/>
  <c r="H14"/>
  <c r="H17" l="1"/>
</calcChain>
</file>

<file path=xl/sharedStrings.xml><?xml version="1.0" encoding="utf-8"?>
<sst xmlns="http://schemas.openxmlformats.org/spreadsheetml/2006/main" count="104" uniqueCount="38">
  <si>
    <t>690014, г. Владивосток, ул. Толстого, 25-156</t>
  </si>
  <si>
    <t>№</t>
  </si>
  <si>
    <t>Наименование
товара</t>
  </si>
  <si>
    <t>ОБЩЕСТВО С ОГРАНИЧЕННОЙ ОТВЕТСТВЕННОСТЬЮ</t>
  </si>
  <si>
    <t>«ВЛАДИВОСТОКСКИЙ СЕРВИСНЫЙ ЦЕНТР ЧАЙКА» (ООО «ВСЦ Чайка»)</t>
  </si>
  <si>
    <t>ИНН 2636012770 КПП 253601001</t>
  </si>
  <si>
    <t>Сч. №4070281000010000690 в ПАО «Дальневосточный банк» г. Владивосток</t>
  </si>
  <si>
    <t>БИК 040507705 Кор. Сч. 30101810900000000705</t>
  </si>
  <si>
    <t>Тел./ факс: (423) 244-62-55, 243-05-73, 240-0042 e-mail: vscchaika@mail.ru; www.chaika.vl.ru</t>
  </si>
  <si>
    <t xml:space="preserve"> Коли-
чество</t>
  </si>
  <si>
    <t>Стоимость, руб.</t>
  </si>
  <si>
    <t>Стоимость одной единицы (с НДС 18%), руб.</t>
  </si>
  <si>
    <t>Итого:</t>
  </si>
  <si>
    <t>С уважением, манеджер ООО "ВСЦ Чайка", Басклеева Ольга</t>
  </si>
  <si>
    <t>Заказчик: Виктория Атрачева, atracheva@mail.ru</t>
  </si>
  <si>
    <t>Коммерческое предложение на поставку и монтаж кондиционеров, по адресу: г. Владивосток, ул. Тостого, 30,  №1</t>
  </si>
  <si>
    <t xml:space="preserve">Монтаж кондиционера </t>
  </si>
  <si>
    <t>Итого со скидкой:</t>
  </si>
  <si>
    <t>Курс $:</t>
  </si>
  <si>
    <r>
      <t xml:space="preserve">Примечание 1. </t>
    </r>
    <r>
      <rPr>
        <sz val="10"/>
        <rFont val="Arial"/>
        <family val="2"/>
        <charset val="204"/>
      </rPr>
      <t>В настоящую смету не входит стоимость штробления, которое оплачивается по факту проведения из расчета 1 000 руб. за 1 метр., стоимость монтажа кабель-канала: 200 руб. за 1 метр.</t>
    </r>
  </si>
  <si>
    <r>
      <t xml:space="preserve">Примечание 2. </t>
    </r>
    <r>
      <rPr>
        <sz val="10"/>
        <rFont val="Arial"/>
        <family val="2"/>
        <charset val="204"/>
      </rPr>
      <t>В настоящую смету не входит стоимость подъемника, который оплачивается по факту проведения из расчета 2 000 руб. за подачу + 2 часа работы + каждый последующий час 750 руб.</t>
    </r>
  </si>
  <si>
    <t>Коммерческое предложение на поставку и монтаж кондиционеров, по адресу: г. Владивосток, ул. Тухачевского, 30,  №1</t>
  </si>
  <si>
    <r>
      <t xml:space="preserve">Кондиционер </t>
    </r>
    <r>
      <rPr>
        <b/>
        <sz val="10"/>
        <rFont val="Arial"/>
        <family val="2"/>
        <charset val="204"/>
      </rPr>
      <t>KENTATSU</t>
    </r>
    <r>
      <rPr>
        <sz val="10"/>
        <rFont val="Arial"/>
        <family val="2"/>
        <charset val="204"/>
      </rPr>
      <t xml:space="preserve">, настенного типа, inverter, до -15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KSGMA26HZAN1</t>
    </r>
    <r>
      <rPr>
        <sz val="10"/>
        <rFont val="Arial"/>
        <family val="2"/>
        <charset val="204"/>
      </rPr>
      <t xml:space="preserve">/ наружный блок: </t>
    </r>
    <r>
      <rPr>
        <b/>
        <sz val="10"/>
        <rFont val="Arial"/>
        <family val="2"/>
        <charset val="204"/>
      </rPr>
      <t>KSRMA26HZAN1</t>
    </r>
    <r>
      <rPr>
        <sz val="10"/>
        <rFont val="Arial"/>
        <family val="2"/>
        <charset val="204"/>
      </rPr>
      <t xml:space="preserve">, 3 года гарантии // </t>
    </r>
    <r>
      <rPr>
        <u/>
        <sz val="10"/>
        <rFont val="Arial"/>
        <family val="2"/>
        <charset val="204"/>
      </rPr>
      <t>комнаты</t>
    </r>
  </si>
  <si>
    <r>
      <t>Кондиционер KENTATSU, настенного типа, inverter, до -15</t>
    </r>
    <r>
      <rPr>
        <vertAlign val="superscript"/>
        <sz val="10"/>
        <rFont val="Arial"/>
        <family val="2"/>
        <charset val="204"/>
      </rPr>
      <t xml:space="preserve"> 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KSGMA21HZAN1</t>
    </r>
    <r>
      <rPr>
        <sz val="10"/>
        <rFont val="Arial"/>
        <family val="2"/>
        <charset val="204"/>
      </rPr>
      <t xml:space="preserve">/ наружный блок: </t>
    </r>
    <r>
      <rPr>
        <b/>
        <sz val="10"/>
        <rFont val="Arial"/>
        <family val="2"/>
        <charset val="204"/>
      </rPr>
      <t>KSRMA21HZAN1</t>
    </r>
    <r>
      <rPr>
        <sz val="10"/>
        <rFont val="Arial"/>
        <family val="2"/>
        <charset val="204"/>
      </rPr>
      <t xml:space="preserve">, 3 года гарантии // </t>
    </r>
    <r>
      <rPr>
        <u/>
        <sz val="10"/>
        <rFont val="Arial"/>
        <family val="2"/>
        <charset val="204"/>
      </rPr>
      <t>кухня</t>
    </r>
  </si>
  <si>
    <r>
      <t xml:space="preserve">Кондиционер </t>
    </r>
    <r>
      <rPr>
        <b/>
        <sz val="10"/>
        <rFont val="Arial"/>
        <family val="2"/>
        <charset val="204"/>
      </rPr>
      <t>KENTATSU</t>
    </r>
    <r>
      <rPr>
        <sz val="10"/>
        <rFont val="Arial"/>
        <family val="2"/>
        <charset val="204"/>
      </rPr>
      <t xml:space="preserve">, настенного типа, inverter, до -15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KSGMA26HZAN1</t>
    </r>
    <r>
      <rPr>
        <sz val="10"/>
        <rFont val="Arial"/>
        <family val="2"/>
        <charset val="204"/>
      </rPr>
      <t xml:space="preserve">/ наружный блок: </t>
    </r>
    <r>
      <rPr>
        <b/>
        <sz val="10"/>
        <rFont val="Arial"/>
        <family val="2"/>
        <charset val="204"/>
      </rPr>
      <t>KSRMA26HZAN1</t>
    </r>
    <r>
      <rPr>
        <sz val="10"/>
        <rFont val="Arial"/>
        <family val="2"/>
        <charset val="204"/>
      </rPr>
      <t xml:space="preserve">, 3 года гарантии // </t>
    </r>
    <r>
      <rPr>
        <u/>
        <sz val="10"/>
        <rFont val="Arial"/>
        <family val="2"/>
        <charset val="204"/>
      </rPr>
      <t>комната и куня-гостиная</t>
    </r>
  </si>
  <si>
    <r>
      <t xml:space="preserve">Кондиционер </t>
    </r>
    <r>
      <rPr>
        <b/>
        <sz val="10"/>
        <rFont val="Arial"/>
        <family val="2"/>
        <charset val="204"/>
      </rPr>
      <t>DAIKIN</t>
    </r>
    <r>
      <rPr>
        <sz val="10"/>
        <rFont val="Arial"/>
        <family val="2"/>
        <charset val="204"/>
      </rPr>
      <t>, настенного типа, inverter, до -15</t>
    </r>
    <r>
      <rPr>
        <vertAlign val="superscript"/>
        <sz val="10"/>
        <rFont val="Arial"/>
        <family val="2"/>
        <charset val="204"/>
      </rPr>
      <t xml:space="preserve"> 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FTXВ20С/</t>
    </r>
    <r>
      <rPr>
        <sz val="10"/>
        <rFont val="Arial"/>
        <family val="2"/>
        <charset val="204"/>
      </rPr>
      <t xml:space="preserve"> наружный блок: </t>
    </r>
    <r>
      <rPr>
        <b/>
        <sz val="10"/>
        <rFont val="Arial"/>
        <family val="2"/>
        <charset val="204"/>
      </rPr>
      <t>RXВ20С</t>
    </r>
    <r>
      <rPr>
        <sz val="10"/>
        <rFont val="Arial"/>
        <family val="2"/>
        <charset val="204"/>
      </rPr>
      <t xml:space="preserve">, 3 года гарантии // </t>
    </r>
    <r>
      <rPr>
        <u/>
        <sz val="10"/>
        <rFont val="Arial"/>
        <family val="2"/>
        <charset val="204"/>
      </rPr>
      <t>кухня</t>
    </r>
  </si>
  <si>
    <r>
      <t xml:space="preserve">Кондиционер </t>
    </r>
    <r>
      <rPr>
        <b/>
        <sz val="10"/>
        <rFont val="Arial"/>
        <family val="2"/>
        <charset val="204"/>
      </rPr>
      <t>DAIKIN</t>
    </r>
    <r>
      <rPr>
        <sz val="10"/>
        <rFont val="Arial"/>
        <family val="2"/>
        <charset val="204"/>
      </rPr>
      <t xml:space="preserve">, настенного типа, inverter, до -15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FTXВ25С/ наружный блок: RXВ25С</t>
    </r>
    <r>
      <rPr>
        <sz val="10"/>
        <rFont val="Arial"/>
        <family val="2"/>
        <charset val="204"/>
      </rPr>
      <t xml:space="preserve">, 3 года гарантии // </t>
    </r>
    <r>
      <rPr>
        <u/>
        <sz val="10"/>
        <rFont val="Arial"/>
        <family val="2"/>
        <charset val="204"/>
      </rPr>
      <t>комнаты</t>
    </r>
  </si>
  <si>
    <r>
      <t xml:space="preserve">Кондиционер </t>
    </r>
    <r>
      <rPr>
        <b/>
        <sz val="10"/>
        <rFont val="Arial"/>
        <family val="2"/>
        <charset val="204"/>
      </rPr>
      <t>DAIKIN</t>
    </r>
    <r>
      <rPr>
        <sz val="10"/>
        <rFont val="Arial"/>
        <family val="2"/>
        <charset val="204"/>
      </rPr>
      <t xml:space="preserve">, настенного типа, inverter, до -15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FTXВ25С/ наружный блок: RXВ25С</t>
    </r>
    <r>
      <rPr>
        <sz val="10"/>
        <rFont val="Arial"/>
        <family val="2"/>
        <charset val="204"/>
      </rPr>
      <t xml:space="preserve">, 3 года гарантии // </t>
    </r>
    <r>
      <rPr>
        <u/>
        <sz val="10"/>
        <rFont val="Arial"/>
        <family val="2"/>
        <charset val="204"/>
      </rPr>
      <t>комната и куня-гостиная</t>
    </r>
  </si>
  <si>
    <t>Курс Евро:</t>
  </si>
  <si>
    <t>Коммерческое предложение на поставку и монтаж кондиционера, №2</t>
  </si>
  <si>
    <t>Коммерческое предложение на поставку и монтаж кондиционера, №1</t>
  </si>
  <si>
    <r>
      <t xml:space="preserve">Кондиционер </t>
    </r>
    <r>
      <rPr>
        <b/>
        <sz val="10"/>
        <rFont val="Arial"/>
        <family val="2"/>
        <charset val="204"/>
      </rPr>
      <t>KENTATSU, R410A, inverter</t>
    </r>
    <r>
      <rPr>
        <sz val="10"/>
        <rFont val="Arial"/>
        <family val="2"/>
        <charset val="204"/>
      </rPr>
      <t xml:space="preserve">, до -15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KSGMA35HZAN1</t>
    </r>
    <r>
      <rPr>
        <sz val="10"/>
        <rFont val="Arial"/>
        <family val="2"/>
        <charset val="204"/>
      </rPr>
      <t xml:space="preserve">/ наружный блок: </t>
    </r>
    <r>
      <rPr>
        <b/>
        <sz val="10"/>
        <rFont val="Arial"/>
        <family val="2"/>
        <charset val="204"/>
      </rPr>
      <t>KSRMA35HZAN1 / ИК пульт в комплекте</t>
    </r>
    <r>
      <rPr>
        <sz val="10"/>
        <rFont val="Arial"/>
        <family val="2"/>
        <charset val="204"/>
      </rPr>
      <t>, 3 года гарантии // зал</t>
    </r>
  </si>
  <si>
    <t>Коммерческое предложение на поставку и монтаж кондиционера, №3</t>
  </si>
  <si>
    <r>
      <t xml:space="preserve">Кондиционер </t>
    </r>
    <r>
      <rPr>
        <b/>
        <sz val="10"/>
        <rFont val="Arial"/>
        <family val="2"/>
        <charset val="204"/>
      </rPr>
      <t>DAIKIN, R410A, inverter</t>
    </r>
    <r>
      <rPr>
        <sz val="10"/>
        <rFont val="Arial"/>
        <family val="2"/>
        <charset val="204"/>
      </rPr>
      <t xml:space="preserve">, до -15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FTXВ35С/</t>
    </r>
    <r>
      <rPr>
        <sz val="10"/>
        <rFont val="Arial"/>
        <family val="2"/>
        <charset val="204"/>
      </rPr>
      <t xml:space="preserve"> наружный блок: </t>
    </r>
    <r>
      <rPr>
        <b/>
        <sz val="10"/>
        <rFont val="Arial"/>
        <family val="2"/>
        <charset val="204"/>
      </rPr>
      <t>RXВ35В / ИК пульт в комплекте</t>
    </r>
    <r>
      <rPr>
        <sz val="10"/>
        <rFont val="Arial"/>
        <family val="2"/>
        <charset val="204"/>
      </rPr>
      <t>, 3 года гарантии // зал</t>
    </r>
  </si>
  <si>
    <r>
      <t xml:space="preserve">Кондиционер </t>
    </r>
    <r>
      <rPr>
        <b/>
        <sz val="10"/>
        <rFont val="Arial"/>
        <family val="2"/>
        <charset val="204"/>
      </rPr>
      <t>KENTATSU, R410A, on-off</t>
    </r>
    <r>
      <rPr>
        <sz val="10"/>
        <rFont val="Arial"/>
        <family val="2"/>
        <charset val="204"/>
      </rPr>
      <t xml:space="preserve">, до -7 </t>
    </r>
    <r>
      <rPr>
        <vertAlign val="superscript"/>
        <sz val="10"/>
        <rFont val="Arial"/>
        <family val="2"/>
        <charset val="204"/>
      </rPr>
      <t>О</t>
    </r>
    <r>
      <rPr>
        <sz val="10"/>
        <rFont val="Arial"/>
        <family val="2"/>
        <charset val="204"/>
      </rPr>
      <t xml:space="preserve"> С нагрев, модель: внутренний блок: </t>
    </r>
    <r>
      <rPr>
        <b/>
        <sz val="10"/>
        <rFont val="Arial"/>
        <family val="2"/>
        <charset val="204"/>
      </rPr>
      <t>KSGMA35HFAN1</t>
    </r>
    <r>
      <rPr>
        <sz val="10"/>
        <rFont val="Arial"/>
        <family val="2"/>
        <charset val="204"/>
      </rPr>
      <t xml:space="preserve">/ наружный блок: </t>
    </r>
    <r>
      <rPr>
        <b/>
        <sz val="10"/>
        <rFont val="Arial"/>
        <family val="2"/>
        <charset val="204"/>
      </rPr>
      <t>KSRMA35HFAN1 / ИК пульт в комплекте</t>
    </r>
    <r>
      <rPr>
        <sz val="10"/>
        <rFont val="Arial"/>
        <family val="2"/>
        <charset val="204"/>
      </rPr>
      <t xml:space="preserve">, 3 года гарантии </t>
    </r>
  </si>
  <si>
    <t>Удлинение трасс, м</t>
  </si>
  <si>
    <t>Монтаж кондиционера (стандарт), 5 м</t>
  </si>
  <si>
    <t>Заказчик: г. Владивосток ул. Калинина, дом 13, "Золотой Рог", Квартира 1 (квартира 6 симметрично)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</si>
</sst>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12"/>
      <name val="Arial Cyr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1"/>
    <xf numFmtId="0" fontId="1" fillId="0" borderId="1" xfId="1" applyBorder="1"/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2" applyAlignment="1" applyProtection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14" fontId="1" fillId="0" borderId="0" xfId="1" applyNumberForma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 wrapText="1"/>
    </xf>
    <xf numFmtId="0" fontId="4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190500</xdr:colOff>
      <xdr:row>5</xdr:row>
      <xdr:rowOff>123825</xdr:rowOff>
    </xdr:to>
    <xdr:pic>
      <xdr:nvPicPr>
        <xdr:cNvPr id="2" name="Рисунок 1" descr="D:\Мои документы\Мои рисунки\Logotip1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1907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29</xdr:row>
      <xdr:rowOff>19050</xdr:rowOff>
    </xdr:from>
    <xdr:to>
      <xdr:col>7</xdr:col>
      <xdr:colOff>466725</xdr:colOff>
      <xdr:row>78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9372600"/>
          <a:ext cx="5905500" cy="9324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19051</xdr:rowOff>
    </xdr:from>
    <xdr:to>
      <xdr:col>2</xdr:col>
      <xdr:colOff>57151</xdr:colOff>
      <xdr:row>4</xdr:row>
      <xdr:rowOff>66675</xdr:rowOff>
    </xdr:to>
    <xdr:pic>
      <xdr:nvPicPr>
        <xdr:cNvPr id="2" name="Рисунок 1" descr="D:\Мои документы\Мои рисунки\Logotip1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1" y="219076"/>
          <a:ext cx="80010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180975</xdr:colOff>
      <xdr:row>4</xdr:row>
      <xdr:rowOff>9525</xdr:rowOff>
    </xdr:to>
    <xdr:pic>
      <xdr:nvPicPr>
        <xdr:cNvPr id="2" name="Рисунок 1" descr="D:\Мои документы\Мои рисунки\Logotip1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19075"/>
          <a:ext cx="9239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scchaika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vscchaika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vscchaik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5" workbookViewId="0">
      <selection activeCell="A11" sqref="A11:H11"/>
    </sheetView>
  </sheetViews>
  <sheetFormatPr defaultRowHeight="15"/>
  <cols>
    <col min="1" max="1" width="4.5703125" customWidth="1"/>
    <col min="3" max="3" width="18.7109375" customWidth="1"/>
    <col min="4" max="4" width="9.42578125" customWidth="1"/>
    <col min="5" max="6" width="12.5703125" customWidth="1"/>
    <col min="7" max="7" width="15.28515625" customWidth="1"/>
    <col min="8" max="8" width="15" customWidth="1"/>
  </cols>
  <sheetData>
    <row r="1" spans="1:8" ht="15.75">
      <c r="A1" s="6"/>
      <c r="B1" s="26" t="s">
        <v>3</v>
      </c>
      <c r="C1" s="26"/>
      <c r="D1" s="26"/>
      <c r="E1" s="26"/>
      <c r="F1" s="26"/>
      <c r="G1" s="26"/>
      <c r="H1" s="26"/>
    </row>
    <row r="2" spans="1:8" ht="15.75">
      <c r="A2" s="6"/>
      <c r="B2" s="26" t="s">
        <v>4</v>
      </c>
      <c r="C2" s="26"/>
      <c r="D2" s="26"/>
      <c r="E2" s="26"/>
      <c r="F2" s="26"/>
      <c r="G2" s="26"/>
      <c r="H2" s="26"/>
    </row>
    <row r="3" spans="1:8" ht="15.75">
      <c r="A3" s="6"/>
      <c r="B3" s="26" t="s">
        <v>5</v>
      </c>
      <c r="C3" s="26"/>
      <c r="D3" s="26"/>
      <c r="E3" s="26"/>
      <c r="F3" s="26"/>
      <c r="G3" s="26"/>
      <c r="H3" s="26"/>
    </row>
    <row r="4" spans="1:8" ht="15.75">
      <c r="A4" s="6"/>
      <c r="B4" s="26" t="s">
        <v>6</v>
      </c>
      <c r="C4" s="26"/>
      <c r="D4" s="26"/>
      <c r="E4" s="26"/>
      <c r="F4" s="26"/>
      <c r="G4" s="26"/>
      <c r="H4" s="26"/>
    </row>
    <row r="5" spans="1:8" ht="15.75">
      <c r="A5" s="6"/>
      <c r="B5" s="26" t="s">
        <v>7</v>
      </c>
      <c r="C5" s="26"/>
      <c r="D5" s="26"/>
      <c r="E5" s="26"/>
      <c r="F5" s="26"/>
      <c r="G5" s="26"/>
      <c r="H5" s="26"/>
    </row>
    <row r="6" spans="1:8" ht="15.75">
      <c r="A6" s="6"/>
      <c r="B6" s="20" t="s">
        <v>0</v>
      </c>
      <c r="C6" s="20"/>
      <c r="D6" s="20"/>
      <c r="E6" s="20"/>
      <c r="F6" s="20"/>
      <c r="G6" s="20"/>
      <c r="H6" s="20"/>
    </row>
    <row r="7" spans="1:8" ht="15.75">
      <c r="A7" s="6"/>
      <c r="B7" s="7" t="s">
        <v>8</v>
      </c>
      <c r="C7" s="6"/>
      <c r="D7" s="6"/>
      <c r="E7" s="6"/>
      <c r="F7" s="6"/>
      <c r="G7" s="6"/>
      <c r="H7" s="6"/>
    </row>
    <row r="8" spans="1:8" ht="6.75" customHeight="1" thickBot="1">
      <c r="A8" s="2"/>
      <c r="B8" s="2"/>
      <c r="C8" s="2"/>
      <c r="D8" s="2"/>
      <c r="E8" s="2"/>
      <c r="F8" s="2"/>
      <c r="G8" s="2"/>
      <c r="H8" s="2"/>
    </row>
    <row r="9" spans="1:8">
      <c r="A9" s="1"/>
      <c r="B9" s="1"/>
      <c r="C9" s="1"/>
      <c r="D9" s="1"/>
      <c r="E9" s="1"/>
      <c r="F9" s="1"/>
      <c r="G9" s="1"/>
      <c r="H9" s="13">
        <v>42962</v>
      </c>
    </row>
    <row r="10" spans="1:8" ht="30" customHeight="1">
      <c r="A10" s="22" t="s">
        <v>37</v>
      </c>
      <c r="B10" s="22"/>
      <c r="C10" s="22"/>
      <c r="D10" s="22"/>
      <c r="E10" s="22"/>
      <c r="F10" s="22"/>
      <c r="G10" s="22"/>
      <c r="H10" s="22"/>
    </row>
    <row r="11" spans="1:8" ht="20.25" customHeight="1">
      <c r="A11" s="21" t="s">
        <v>30</v>
      </c>
      <c r="B11" s="21"/>
      <c r="C11" s="21"/>
      <c r="D11" s="21"/>
      <c r="E11" s="21"/>
      <c r="F11" s="21"/>
      <c r="G11" s="21"/>
      <c r="H11" s="21"/>
    </row>
    <row r="12" spans="1:8" ht="33.75">
      <c r="A12" s="8" t="s">
        <v>1</v>
      </c>
      <c r="B12" s="23" t="s">
        <v>2</v>
      </c>
      <c r="C12" s="23"/>
      <c r="D12" s="23"/>
      <c r="E12" s="23"/>
      <c r="F12" s="9" t="s">
        <v>9</v>
      </c>
      <c r="G12" s="12" t="s">
        <v>11</v>
      </c>
      <c r="H12" s="14" t="s">
        <v>10</v>
      </c>
    </row>
    <row r="13" spans="1:8" ht="57.75" customHeight="1">
      <c r="A13" s="3">
        <v>1</v>
      </c>
      <c r="B13" s="24" t="s">
        <v>34</v>
      </c>
      <c r="C13" s="25"/>
      <c r="D13" s="25"/>
      <c r="E13" s="25"/>
      <c r="F13" s="4">
        <v>1</v>
      </c>
      <c r="G13" s="10">
        <v>24000</v>
      </c>
      <c r="H13" s="10">
        <f t="shared" ref="H13" si="0">F13*G13</f>
        <v>24000</v>
      </c>
    </row>
    <row r="14" spans="1:8">
      <c r="A14" s="3">
        <v>2</v>
      </c>
      <c r="B14" s="24" t="s">
        <v>36</v>
      </c>
      <c r="C14" s="25"/>
      <c r="D14" s="25"/>
      <c r="E14" s="25"/>
      <c r="F14" s="5">
        <v>1</v>
      </c>
      <c r="G14" s="10">
        <v>8000</v>
      </c>
      <c r="H14" s="10">
        <f>G14*F14</f>
        <v>8000</v>
      </c>
    </row>
    <row r="15" spans="1:8">
      <c r="A15" s="3">
        <v>3</v>
      </c>
      <c r="B15" s="24" t="s">
        <v>35</v>
      </c>
      <c r="C15" s="25"/>
      <c r="D15" s="25"/>
      <c r="E15" s="25"/>
      <c r="F15" s="5">
        <v>15</v>
      </c>
      <c r="G15" s="10">
        <v>750</v>
      </c>
      <c r="H15" s="10">
        <f>G15*F15</f>
        <v>11250</v>
      </c>
    </row>
    <row r="16" spans="1:8">
      <c r="A16" s="27" t="s">
        <v>12</v>
      </c>
      <c r="B16" s="28"/>
      <c r="C16" s="28"/>
      <c r="D16" s="28"/>
      <c r="E16" s="28"/>
      <c r="F16" s="28"/>
      <c r="G16" s="29"/>
      <c r="H16" s="11">
        <f>SUM(H13:H15)</f>
        <v>43250</v>
      </c>
    </row>
    <row r="17" spans="1:8" ht="7.5" customHeight="1"/>
    <row r="18" spans="1:8" ht="15.75">
      <c r="A18" s="21" t="s">
        <v>29</v>
      </c>
      <c r="B18" s="21"/>
      <c r="C18" s="21"/>
      <c r="D18" s="21"/>
      <c r="E18" s="21"/>
      <c r="F18" s="21"/>
      <c r="G18" s="21"/>
      <c r="H18" s="21"/>
    </row>
    <row r="19" spans="1:8" ht="33.75">
      <c r="A19" s="8" t="s">
        <v>1</v>
      </c>
      <c r="B19" s="23" t="s">
        <v>2</v>
      </c>
      <c r="C19" s="23"/>
      <c r="D19" s="23"/>
      <c r="E19" s="23"/>
      <c r="F19" s="9" t="s">
        <v>9</v>
      </c>
      <c r="G19" s="12" t="s">
        <v>11</v>
      </c>
      <c r="H19" s="19" t="s">
        <v>10</v>
      </c>
    </row>
    <row r="20" spans="1:8" ht="59.25" customHeight="1">
      <c r="A20" s="3">
        <v>1</v>
      </c>
      <c r="B20" s="24" t="s">
        <v>31</v>
      </c>
      <c r="C20" s="25"/>
      <c r="D20" s="25"/>
      <c r="E20" s="25"/>
      <c r="F20" s="4">
        <v>1</v>
      </c>
      <c r="G20" s="10">
        <v>29100</v>
      </c>
      <c r="H20" s="10">
        <f t="shared" ref="H20" si="1">F20*G20</f>
        <v>29100</v>
      </c>
    </row>
    <row r="21" spans="1:8" ht="15" customHeight="1">
      <c r="A21" s="3">
        <v>2</v>
      </c>
      <c r="B21" s="24" t="s">
        <v>36</v>
      </c>
      <c r="C21" s="25"/>
      <c r="D21" s="25"/>
      <c r="E21" s="25"/>
      <c r="F21" s="5">
        <v>1</v>
      </c>
      <c r="G21" s="10">
        <v>8000</v>
      </c>
      <c r="H21" s="10">
        <f>G21*F21</f>
        <v>8000</v>
      </c>
    </row>
    <row r="22" spans="1:8">
      <c r="A22" s="3">
        <v>3</v>
      </c>
      <c r="B22" s="24" t="s">
        <v>35</v>
      </c>
      <c r="C22" s="25"/>
      <c r="D22" s="25"/>
      <c r="E22" s="25"/>
      <c r="F22" s="5">
        <v>15</v>
      </c>
      <c r="G22" s="10">
        <v>750</v>
      </c>
      <c r="H22" s="10">
        <f>G22*F22</f>
        <v>11250</v>
      </c>
    </row>
    <row r="23" spans="1:8">
      <c r="A23" s="27" t="s">
        <v>12</v>
      </c>
      <c r="B23" s="28"/>
      <c r="C23" s="28"/>
      <c r="D23" s="28"/>
      <c r="E23" s="28"/>
      <c r="F23" s="28"/>
      <c r="G23" s="29"/>
      <c r="H23" s="11">
        <f>SUM(H20:H22)</f>
        <v>48350</v>
      </c>
    </row>
    <row r="24" spans="1:8" ht="25.5" customHeight="1">
      <c r="A24" s="21" t="s">
        <v>32</v>
      </c>
      <c r="B24" s="21"/>
      <c r="C24" s="21"/>
      <c r="D24" s="21"/>
      <c r="E24" s="21"/>
      <c r="F24" s="21"/>
      <c r="G24" s="21"/>
      <c r="H24" s="21"/>
    </row>
    <row r="25" spans="1:8" ht="33.75">
      <c r="A25" s="8" t="s">
        <v>1</v>
      </c>
      <c r="B25" s="23" t="s">
        <v>2</v>
      </c>
      <c r="C25" s="23"/>
      <c r="D25" s="23"/>
      <c r="E25" s="23"/>
      <c r="F25" s="9" t="s">
        <v>9</v>
      </c>
      <c r="G25" s="12" t="s">
        <v>11</v>
      </c>
      <c r="H25" s="19" t="s">
        <v>10</v>
      </c>
    </row>
    <row r="26" spans="1:8" ht="57" customHeight="1">
      <c r="A26" s="3">
        <v>1</v>
      </c>
      <c r="B26" s="24" t="s">
        <v>33</v>
      </c>
      <c r="C26" s="25"/>
      <c r="D26" s="25"/>
      <c r="E26" s="25"/>
      <c r="F26" s="4">
        <v>1</v>
      </c>
      <c r="G26" s="10">
        <v>52900</v>
      </c>
      <c r="H26" s="10">
        <f t="shared" ref="H26" si="2">F26*G26</f>
        <v>52900</v>
      </c>
    </row>
    <row r="27" spans="1:8" ht="15" customHeight="1">
      <c r="A27" s="3">
        <v>2</v>
      </c>
      <c r="B27" s="24" t="s">
        <v>36</v>
      </c>
      <c r="C27" s="25"/>
      <c r="D27" s="25"/>
      <c r="E27" s="25"/>
      <c r="F27" s="5">
        <v>1</v>
      </c>
      <c r="G27" s="10">
        <v>8000</v>
      </c>
      <c r="H27" s="10">
        <f>G27*F27</f>
        <v>8000</v>
      </c>
    </row>
    <row r="28" spans="1:8">
      <c r="A28" s="3">
        <v>3</v>
      </c>
      <c r="B28" s="24" t="s">
        <v>35</v>
      </c>
      <c r="C28" s="25"/>
      <c r="D28" s="25"/>
      <c r="E28" s="25"/>
      <c r="F28" s="5">
        <v>15</v>
      </c>
      <c r="G28" s="10">
        <v>750</v>
      </c>
      <c r="H28" s="10">
        <f>G28*F28</f>
        <v>11250</v>
      </c>
    </row>
    <row r="29" spans="1:8">
      <c r="A29" s="27" t="s">
        <v>12</v>
      </c>
      <c r="B29" s="28"/>
      <c r="C29" s="28"/>
      <c r="D29" s="28"/>
      <c r="E29" s="28"/>
      <c r="F29" s="28"/>
      <c r="G29" s="29"/>
      <c r="H29" s="11">
        <f>SUM(H26:H28)</f>
        <v>72150</v>
      </c>
    </row>
  </sheetData>
  <mergeCells count="25">
    <mergeCell ref="B25:E25"/>
    <mergeCell ref="B26:E26"/>
    <mergeCell ref="A29:G29"/>
    <mergeCell ref="B27:E27"/>
    <mergeCell ref="B28:E28"/>
    <mergeCell ref="B22:E22"/>
    <mergeCell ref="B15:E15"/>
    <mergeCell ref="A16:G16"/>
    <mergeCell ref="A23:G23"/>
    <mergeCell ref="A24:H24"/>
    <mergeCell ref="B14:E14"/>
    <mergeCell ref="B21:E21"/>
    <mergeCell ref="A18:H18"/>
    <mergeCell ref="B19:E19"/>
    <mergeCell ref="B20:E20"/>
    <mergeCell ref="B1:H1"/>
    <mergeCell ref="B2:H2"/>
    <mergeCell ref="B3:H3"/>
    <mergeCell ref="B4:H4"/>
    <mergeCell ref="B5:H5"/>
    <mergeCell ref="B6:H6"/>
    <mergeCell ref="A11:H11"/>
    <mergeCell ref="A10:H10"/>
    <mergeCell ref="B12:E12"/>
    <mergeCell ref="B13:E13"/>
  </mergeCells>
  <hyperlinks>
    <hyperlink ref="B7" r:id="rId1" display="mailto:vscchaika@mail.ru"/>
  </hyperlinks>
  <pageMargins left="0.19" right="0.17" top="0.39" bottom="0.2" header="0.21" footer="0.18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B23" sqref="B23:E23"/>
    </sheetView>
  </sheetViews>
  <sheetFormatPr defaultRowHeight="15"/>
  <cols>
    <col min="1" max="1" width="4.5703125" customWidth="1"/>
    <col min="3" max="3" width="18.7109375" customWidth="1"/>
    <col min="4" max="4" width="9.42578125" customWidth="1"/>
    <col min="5" max="6" width="12.5703125" customWidth="1"/>
    <col min="7" max="7" width="15.28515625" customWidth="1"/>
    <col min="8" max="8" width="15" customWidth="1"/>
  </cols>
  <sheetData>
    <row r="1" spans="1:8" ht="15.75">
      <c r="A1" s="6"/>
      <c r="B1" s="26" t="s">
        <v>3</v>
      </c>
      <c r="C1" s="26"/>
      <c r="D1" s="26"/>
      <c r="E1" s="26"/>
      <c r="F1" s="26"/>
      <c r="G1" s="26"/>
      <c r="H1" s="26"/>
    </row>
    <row r="2" spans="1:8" ht="15.75">
      <c r="A2" s="6"/>
      <c r="B2" s="26" t="s">
        <v>4</v>
      </c>
      <c r="C2" s="26"/>
      <c r="D2" s="26"/>
      <c r="E2" s="26"/>
      <c r="F2" s="26"/>
      <c r="G2" s="26"/>
      <c r="H2" s="26"/>
    </row>
    <row r="3" spans="1:8" ht="15.75">
      <c r="A3" s="6"/>
      <c r="B3" s="26" t="s">
        <v>5</v>
      </c>
      <c r="C3" s="26"/>
      <c r="D3" s="26"/>
      <c r="E3" s="26"/>
      <c r="F3" s="26"/>
      <c r="G3" s="26"/>
      <c r="H3" s="26"/>
    </row>
    <row r="4" spans="1:8" ht="15.75">
      <c r="A4" s="6"/>
      <c r="B4" s="26" t="s">
        <v>6</v>
      </c>
      <c r="C4" s="26"/>
      <c r="D4" s="26"/>
      <c r="E4" s="26"/>
      <c r="F4" s="26"/>
      <c r="G4" s="26"/>
      <c r="H4" s="26"/>
    </row>
    <row r="5" spans="1:8" ht="15.75">
      <c r="A5" s="6"/>
      <c r="B5" s="26" t="s">
        <v>7</v>
      </c>
      <c r="C5" s="26"/>
      <c r="D5" s="26"/>
      <c r="E5" s="26"/>
      <c r="F5" s="26"/>
      <c r="G5" s="26"/>
      <c r="H5" s="26"/>
    </row>
    <row r="6" spans="1:8" ht="15.75">
      <c r="A6" s="6"/>
      <c r="B6" s="20" t="s">
        <v>0</v>
      </c>
      <c r="C6" s="20"/>
      <c r="D6" s="20"/>
      <c r="E6" s="20"/>
      <c r="F6" s="20"/>
      <c r="G6" s="20"/>
      <c r="H6" s="20"/>
    </row>
    <row r="7" spans="1:8" ht="15.75">
      <c r="A7" s="6"/>
      <c r="B7" s="7" t="s">
        <v>8</v>
      </c>
      <c r="C7" s="6"/>
      <c r="D7" s="6"/>
      <c r="E7" s="6"/>
      <c r="F7" s="6"/>
      <c r="G7" s="6"/>
      <c r="H7" s="6"/>
    </row>
    <row r="8" spans="1:8" ht="15.75" thickBot="1">
      <c r="A8" s="2"/>
      <c r="B8" s="2"/>
      <c r="C8" s="2"/>
      <c r="D8" s="2"/>
      <c r="E8" s="2"/>
      <c r="F8" s="2"/>
      <c r="G8" s="2"/>
      <c r="H8" s="2"/>
    </row>
    <row r="9" spans="1:8">
      <c r="A9" s="1"/>
      <c r="B9" s="1"/>
      <c r="C9" s="1"/>
      <c r="D9" s="1"/>
      <c r="E9" s="1"/>
      <c r="F9" s="1"/>
      <c r="G9" s="1"/>
      <c r="H9" s="13">
        <v>42912</v>
      </c>
    </row>
    <row r="10" spans="1:8">
      <c r="A10" s="1"/>
      <c r="B10" s="1"/>
      <c r="C10" s="1"/>
      <c r="D10" s="1"/>
      <c r="E10" s="1"/>
      <c r="F10" s="17" t="s">
        <v>18</v>
      </c>
      <c r="G10" s="18">
        <v>59</v>
      </c>
      <c r="H10" s="13"/>
    </row>
    <row r="11" spans="1:8" ht="36.75" customHeight="1">
      <c r="A11" s="22" t="s">
        <v>14</v>
      </c>
      <c r="B11" s="22"/>
      <c r="C11" s="22"/>
      <c r="D11" s="22"/>
      <c r="E11" s="22"/>
      <c r="F11" s="22"/>
      <c r="G11" s="22"/>
      <c r="H11" s="22"/>
    </row>
    <row r="12" spans="1:8" ht="32.25" customHeight="1">
      <c r="A12" s="21" t="s">
        <v>15</v>
      </c>
      <c r="B12" s="21"/>
      <c r="C12" s="21"/>
      <c r="D12" s="21"/>
      <c r="E12" s="21"/>
      <c r="F12" s="21"/>
      <c r="G12" s="21"/>
      <c r="H12" s="21"/>
    </row>
    <row r="13" spans="1:8" ht="42" customHeight="1">
      <c r="A13" s="8" t="s">
        <v>1</v>
      </c>
      <c r="B13" s="23" t="s">
        <v>2</v>
      </c>
      <c r="C13" s="23"/>
      <c r="D13" s="23"/>
      <c r="E13" s="23"/>
      <c r="F13" s="9" t="s">
        <v>9</v>
      </c>
      <c r="G13" s="12" t="s">
        <v>11</v>
      </c>
      <c r="H13" s="14" t="s">
        <v>10</v>
      </c>
    </row>
    <row r="14" spans="1:8" ht="62.25" customHeight="1">
      <c r="A14" s="3">
        <v>1</v>
      </c>
      <c r="B14" s="24" t="s">
        <v>22</v>
      </c>
      <c r="C14" s="25"/>
      <c r="D14" s="25"/>
      <c r="E14" s="25"/>
      <c r="F14" s="4">
        <v>2</v>
      </c>
      <c r="G14" s="10">
        <v>26400</v>
      </c>
      <c r="H14" s="10">
        <f t="shared" ref="H14" si="0">F14*G14</f>
        <v>52800</v>
      </c>
    </row>
    <row r="15" spans="1:8" ht="62.25" customHeight="1">
      <c r="A15" s="3">
        <v>2</v>
      </c>
      <c r="B15" s="33" t="s">
        <v>23</v>
      </c>
      <c r="C15" s="34"/>
      <c r="D15" s="34"/>
      <c r="E15" s="35"/>
      <c r="F15" s="4">
        <v>1</v>
      </c>
      <c r="G15" s="10">
        <v>26000</v>
      </c>
      <c r="H15" s="10">
        <f>G15*F15</f>
        <v>26000</v>
      </c>
    </row>
    <row r="16" spans="1:8">
      <c r="A16" s="3">
        <v>3</v>
      </c>
      <c r="B16" s="24" t="s">
        <v>16</v>
      </c>
      <c r="C16" s="25"/>
      <c r="D16" s="25"/>
      <c r="E16" s="25"/>
      <c r="F16" s="5">
        <v>3</v>
      </c>
      <c r="G16" s="10">
        <v>8000</v>
      </c>
      <c r="H16" s="10">
        <f>G16*F16</f>
        <v>24000</v>
      </c>
    </row>
    <row r="17" spans="1:8">
      <c r="A17" s="27" t="s">
        <v>12</v>
      </c>
      <c r="B17" s="28"/>
      <c r="C17" s="28"/>
      <c r="D17" s="28"/>
      <c r="E17" s="28"/>
      <c r="F17" s="28"/>
      <c r="G17" s="29"/>
      <c r="H17" s="11">
        <f>SUM(H14:H16)</f>
        <v>102800</v>
      </c>
    </row>
    <row r="18" spans="1:8">
      <c r="A18" s="28" t="s">
        <v>17</v>
      </c>
      <c r="B18" s="28"/>
      <c r="C18" s="28"/>
      <c r="D18" s="28"/>
      <c r="E18" s="28"/>
      <c r="F18" s="28"/>
      <c r="G18" s="28"/>
      <c r="H18" s="11">
        <v>97500</v>
      </c>
    </row>
    <row r="19" spans="1:8">
      <c r="A19" s="31"/>
      <c r="B19" s="31"/>
      <c r="C19" s="31"/>
      <c r="D19" s="31"/>
      <c r="E19" s="31"/>
      <c r="F19" s="31"/>
      <c r="G19" s="31"/>
      <c r="H19" s="31"/>
    </row>
    <row r="21" spans="1:8" ht="45" customHeight="1">
      <c r="A21" s="21" t="s">
        <v>21</v>
      </c>
      <c r="B21" s="21"/>
      <c r="C21" s="21"/>
      <c r="D21" s="21"/>
      <c r="E21" s="21"/>
      <c r="F21" s="21"/>
      <c r="G21" s="21"/>
      <c r="H21" s="21"/>
    </row>
    <row r="22" spans="1:8" ht="33.75">
      <c r="A22" s="8" t="s">
        <v>1</v>
      </c>
      <c r="B22" s="23" t="s">
        <v>2</v>
      </c>
      <c r="C22" s="23"/>
      <c r="D22" s="23"/>
      <c r="E22" s="23"/>
      <c r="F22" s="9" t="s">
        <v>9</v>
      </c>
      <c r="G22" s="12" t="s">
        <v>11</v>
      </c>
      <c r="H22" s="14" t="s">
        <v>10</v>
      </c>
    </row>
    <row r="23" spans="1:8" ht="55.5" customHeight="1">
      <c r="A23" s="3">
        <v>1</v>
      </c>
      <c r="B23" s="24" t="s">
        <v>24</v>
      </c>
      <c r="C23" s="25"/>
      <c r="D23" s="25"/>
      <c r="E23" s="25"/>
      <c r="F23" s="4">
        <v>2</v>
      </c>
      <c r="G23" s="10">
        <v>26400</v>
      </c>
      <c r="H23" s="10">
        <f t="shared" ref="H23" si="1">F23*G23</f>
        <v>52800</v>
      </c>
    </row>
    <row r="24" spans="1:8">
      <c r="A24" s="3">
        <v>2</v>
      </c>
      <c r="B24" s="24" t="s">
        <v>16</v>
      </c>
      <c r="C24" s="25"/>
      <c r="D24" s="25"/>
      <c r="E24" s="25"/>
      <c r="F24" s="5">
        <v>2</v>
      </c>
      <c r="G24" s="10">
        <v>8000</v>
      </c>
      <c r="H24" s="10">
        <f>G24*F24</f>
        <v>16000</v>
      </c>
    </row>
    <row r="25" spans="1:8">
      <c r="A25" s="27" t="s">
        <v>12</v>
      </c>
      <c r="B25" s="28"/>
      <c r="C25" s="28"/>
      <c r="D25" s="28"/>
      <c r="E25" s="28"/>
      <c r="F25" s="28"/>
      <c r="G25" s="29"/>
      <c r="H25" s="11">
        <f>SUM(H23:H24)</f>
        <v>68800</v>
      </c>
    </row>
    <row r="26" spans="1:8">
      <c r="A26" s="28" t="s">
        <v>17</v>
      </c>
      <c r="B26" s="28"/>
      <c r="C26" s="28"/>
      <c r="D26" s="28"/>
      <c r="E26" s="28"/>
      <c r="F26" s="28"/>
      <c r="G26" s="28"/>
      <c r="H26" s="11">
        <v>65200</v>
      </c>
    </row>
    <row r="27" spans="1:8">
      <c r="A27" s="15"/>
      <c r="B27" s="15"/>
      <c r="C27" s="15"/>
      <c r="D27" s="15"/>
      <c r="E27" s="15"/>
      <c r="F27" s="15"/>
      <c r="G27" s="15"/>
      <c r="H27" s="16"/>
    </row>
    <row r="28" spans="1:8" ht="39.75" customHeight="1">
      <c r="A28" s="32" t="s">
        <v>19</v>
      </c>
      <c r="B28" s="32"/>
      <c r="C28" s="32"/>
      <c r="D28" s="32"/>
      <c r="E28" s="32"/>
      <c r="F28" s="32"/>
      <c r="G28" s="32"/>
      <c r="H28" s="32"/>
    </row>
    <row r="29" spans="1:8" ht="38.25" customHeight="1">
      <c r="A29" s="32" t="s">
        <v>20</v>
      </c>
      <c r="B29" s="32"/>
      <c r="C29" s="32"/>
      <c r="D29" s="32"/>
      <c r="E29" s="32"/>
      <c r="F29" s="32"/>
      <c r="G29" s="32"/>
      <c r="H29" s="32"/>
    </row>
    <row r="30" spans="1:8" ht="48.75" customHeight="1">
      <c r="A30" s="30" t="s">
        <v>13</v>
      </c>
      <c r="B30" s="30"/>
      <c r="C30" s="30"/>
      <c r="D30" s="30"/>
      <c r="E30" s="30"/>
      <c r="F30" s="30"/>
      <c r="G30" s="30"/>
      <c r="H30" s="30"/>
    </row>
  </sheetData>
  <mergeCells count="24">
    <mergeCell ref="B16:E16"/>
    <mergeCell ref="B1:H1"/>
    <mergeCell ref="B2:H2"/>
    <mergeCell ref="B3:H3"/>
    <mergeCell ref="B4:H4"/>
    <mergeCell ref="B5:H5"/>
    <mergeCell ref="B6:H6"/>
    <mergeCell ref="A11:H11"/>
    <mergeCell ref="A12:H12"/>
    <mergeCell ref="B13:E13"/>
    <mergeCell ref="B14:E14"/>
    <mergeCell ref="B15:E15"/>
    <mergeCell ref="A30:H30"/>
    <mergeCell ref="A17:G17"/>
    <mergeCell ref="A18:G18"/>
    <mergeCell ref="A19:H19"/>
    <mergeCell ref="A21:H21"/>
    <mergeCell ref="B22:E22"/>
    <mergeCell ref="B23:E23"/>
    <mergeCell ref="B24:E24"/>
    <mergeCell ref="A25:G25"/>
    <mergeCell ref="A26:G26"/>
    <mergeCell ref="A28:H28"/>
    <mergeCell ref="A29:H29"/>
  </mergeCells>
  <hyperlinks>
    <hyperlink ref="B7" r:id="rId1" display="mailto:vscchaika@mail.ru"/>
  </hyperlinks>
  <pageMargins left="0.17" right="0.23" top="0.26" bottom="0.22" header="0.17" footer="0.18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19" sqref="A19:H19"/>
    </sheetView>
  </sheetViews>
  <sheetFormatPr defaultRowHeight="15"/>
  <cols>
    <col min="1" max="1" width="4.5703125" customWidth="1"/>
    <col min="3" max="3" width="18.7109375" customWidth="1"/>
    <col min="4" max="4" width="9.42578125" customWidth="1"/>
    <col min="5" max="6" width="12.5703125" customWidth="1"/>
    <col min="7" max="7" width="15.28515625" customWidth="1"/>
    <col min="8" max="8" width="17.7109375" customWidth="1"/>
  </cols>
  <sheetData>
    <row r="1" spans="1:8" ht="15.75">
      <c r="A1" s="6"/>
      <c r="B1" s="26" t="s">
        <v>3</v>
      </c>
      <c r="C1" s="26"/>
      <c r="D1" s="26"/>
      <c r="E1" s="26"/>
      <c r="F1" s="26"/>
      <c r="G1" s="26"/>
      <c r="H1" s="26"/>
    </row>
    <row r="2" spans="1:8" ht="15.75">
      <c r="A2" s="6"/>
      <c r="B2" s="26" t="s">
        <v>4</v>
      </c>
      <c r="C2" s="26"/>
      <c r="D2" s="26"/>
      <c r="E2" s="26"/>
      <c r="F2" s="26"/>
      <c r="G2" s="26"/>
      <c r="H2" s="26"/>
    </row>
    <row r="3" spans="1:8" ht="15.75">
      <c r="A3" s="6"/>
      <c r="B3" s="26" t="s">
        <v>5</v>
      </c>
      <c r="C3" s="26"/>
      <c r="D3" s="26"/>
      <c r="E3" s="26"/>
      <c r="F3" s="26"/>
      <c r="G3" s="26"/>
      <c r="H3" s="26"/>
    </row>
    <row r="4" spans="1:8" ht="15.75">
      <c r="A4" s="6"/>
      <c r="B4" s="26" t="s">
        <v>6</v>
      </c>
      <c r="C4" s="26"/>
      <c r="D4" s="26"/>
      <c r="E4" s="26"/>
      <c r="F4" s="26"/>
      <c r="G4" s="26"/>
      <c r="H4" s="26"/>
    </row>
    <row r="5" spans="1:8" ht="15.75">
      <c r="A5" s="6"/>
      <c r="B5" s="26" t="s">
        <v>7</v>
      </c>
      <c r="C5" s="26"/>
      <c r="D5" s="26"/>
      <c r="E5" s="26"/>
      <c r="F5" s="26"/>
      <c r="G5" s="26"/>
      <c r="H5" s="26"/>
    </row>
    <row r="6" spans="1:8" ht="15.75">
      <c r="A6" s="6"/>
      <c r="B6" s="20" t="s">
        <v>0</v>
      </c>
      <c r="C6" s="20"/>
      <c r="D6" s="20"/>
      <c r="E6" s="20"/>
      <c r="F6" s="20"/>
      <c r="G6" s="20"/>
      <c r="H6" s="20"/>
    </row>
    <row r="7" spans="1:8" ht="15.75">
      <c r="A7" s="6"/>
      <c r="B7" s="7" t="s">
        <v>8</v>
      </c>
      <c r="C7" s="6"/>
      <c r="D7" s="6"/>
      <c r="E7" s="6"/>
      <c r="F7" s="6"/>
      <c r="G7" s="6"/>
      <c r="H7" s="6"/>
    </row>
    <row r="8" spans="1:8" ht="15.75" thickBot="1">
      <c r="A8" s="2"/>
      <c r="B8" s="2"/>
      <c r="C8" s="2"/>
      <c r="D8" s="2"/>
      <c r="E8" s="2"/>
      <c r="F8" s="2"/>
      <c r="G8" s="2"/>
      <c r="H8" s="2"/>
    </row>
    <row r="9" spans="1:8">
      <c r="A9" s="1"/>
      <c r="B9" s="1"/>
      <c r="C9" s="1"/>
      <c r="D9" s="1"/>
      <c r="E9" s="1"/>
      <c r="F9" s="1"/>
      <c r="G9" s="1"/>
      <c r="H9" s="13">
        <v>42912</v>
      </c>
    </row>
    <row r="10" spans="1:8">
      <c r="A10" s="1"/>
      <c r="B10" s="1"/>
      <c r="C10" s="1"/>
      <c r="D10" s="1"/>
      <c r="E10" s="1"/>
      <c r="F10" s="17" t="s">
        <v>28</v>
      </c>
      <c r="G10" s="18">
        <v>66.08</v>
      </c>
      <c r="H10" s="13"/>
    </row>
    <row r="11" spans="1:8" ht="36.75" customHeight="1">
      <c r="A11" s="22" t="s">
        <v>14</v>
      </c>
      <c r="B11" s="22"/>
      <c r="C11" s="22"/>
      <c r="D11" s="22"/>
      <c r="E11" s="22"/>
      <c r="F11" s="22"/>
      <c r="G11" s="22"/>
      <c r="H11" s="22"/>
    </row>
    <row r="12" spans="1:8" ht="32.25" customHeight="1">
      <c r="A12" s="21" t="s">
        <v>15</v>
      </c>
      <c r="B12" s="21"/>
      <c r="C12" s="21"/>
      <c r="D12" s="21"/>
      <c r="E12" s="21"/>
      <c r="F12" s="21"/>
      <c r="G12" s="21"/>
      <c r="H12" s="21"/>
    </row>
    <row r="13" spans="1:8" ht="42" customHeight="1">
      <c r="A13" s="8" t="s">
        <v>1</v>
      </c>
      <c r="B13" s="23" t="s">
        <v>2</v>
      </c>
      <c r="C13" s="23"/>
      <c r="D13" s="23"/>
      <c r="E13" s="23"/>
      <c r="F13" s="9" t="s">
        <v>9</v>
      </c>
      <c r="G13" s="12" t="s">
        <v>11</v>
      </c>
      <c r="H13" s="14" t="s">
        <v>10</v>
      </c>
    </row>
    <row r="14" spans="1:8" ht="62.25" customHeight="1">
      <c r="A14" s="3">
        <v>1</v>
      </c>
      <c r="B14" s="24" t="s">
        <v>26</v>
      </c>
      <c r="C14" s="25"/>
      <c r="D14" s="25"/>
      <c r="E14" s="25"/>
      <c r="F14" s="4">
        <v>2</v>
      </c>
      <c r="G14" s="10">
        <v>44300</v>
      </c>
      <c r="H14" s="10">
        <f t="shared" ref="H14" si="0">F14*G14</f>
        <v>88600</v>
      </c>
    </row>
    <row r="15" spans="1:8" ht="62.25" customHeight="1">
      <c r="A15" s="3">
        <v>2</v>
      </c>
      <c r="B15" s="33" t="s">
        <v>25</v>
      </c>
      <c r="C15" s="34"/>
      <c r="D15" s="34"/>
      <c r="E15" s="35"/>
      <c r="F15" s="4">
        <v>1</v>
      </c>
      <c r="G15" s="10">
        <v>42800</v>
      </c>
      <c r="H15" s="10">
        <f>G15*F15</f>
        <v>42800</v>
      </c>
    </row>
    <row r="16" spans="1:8">
      <c r="A16" s="3">
        <v>3</v>
      </c>
      <c r="B16" s="24" t="s">
        <v>16</v>
      </c>
      <c r="C16" s="25"/>
      <c r="D16" s="25"/>
      <c r="E16" s="25"/>
      <c r="F16" s="5">
        <v>3</v>
      </c>
      <c r="G16" s="10">
        <v>8000</v>
      </c>
      <c r="H16" s="10">
        <f>G16*F16</f>
        <v>24000</v>
      </c>
    </row>
    <row r="17" spans="1:8">
      <c r="A17" s="27" t="s">
        <v>12</v>
      </c>
      <c r="B17" s="28"/>
      <c r="C17" s="28"/>
      <c r="D17" s="28"/>
      <c r="E17" s="28"/>
      <c r="F17" s="28"/>
      <c r="G17" s="29"/>
      <c r="H17" s="11">
        <f>SUM(H14:H16)</f>
        <v>155400</v>
      </c>
    </row>
    <row r="18" spans="1:8">
      <c r="A18" s="28" t="s">
        <v>17</v>
      </c>
      <c r="B18" s="28"/>
      <c r="C18" s="28"/>
      <c r="D18" s="28"/>
      <c r="E18" s="28"/>
      <c r="F18" s="28"/>
      <c r="G18" s="28"/>
      <c r="H18" s="11">
        <v>147900</v>
      </c>
    </row>
    <row r="19" spans="1:8">
      <c r="A19" s="31"/>
      <c r="B19" s="31"/>
      <c r="C19" s="31"/>
      <c r="D19" s="31"/>
      <c r="E19" s="31"/>
      <c r="F19" s="31"/>
      <c r="G19" s="31"/>
      <c r="H19" s="31"/>
    </row>
    <row r="21" spans="1:8" ht="45" customHeight="1">
      <c r="A21" s="21" t="s">
        <v>21</v>
      </c>
      <c r="B21" s="21"/>
      <c r="C21" s="21"/>
      <c r="D21" s="21"/>
      <c r="E21" s="21"/>
      <c r="F21" s="21"/>
      <c r="G21" s="21"/>
      <c r="H21" s="21"/>
    </row>
    <row r="22" spans="1:8" ht="33.75">
      <c r="A22" s="8" t="s">
        <v>1</v>
      </c>
      <c r="B22" s="23" t="s">
        <v>2</v>
      </c>
      <c r="C22" s="23"/>
      <c r="D22" s="23"/>
      <c r="E22" s="23"/>
      <c r="F22" s="9" t="s">
        <v>9</v>
      </c>
      <c r="G22" s="12" t="s">
        <v>11</v>
      </c>
      <c r="H22" s="14" t="s">
        <v>10</v>
      </c>
    </row>
    <row r="23" spans="1:8" ht="55.5" customHeight="1">
      <c r="A23" s="3">
        <v>1</v>
      </c>
      <c r="B23" s="24" t="s">
        <v>27</v>
      </c>
      <c r="C23" s="25"/>
      <c r="D23" s="25"/>
      <c r="E23" s="25"/>
      <c r="F23" s="4">
        <v>2</v>
      </c>
      <c r="G23" s="10">
        <v>44300</v>
      </c>
      <c r="H23" s="10">
        <f t="shared" ref="H23" si="1">F23*G23</f>
        <v>88600</v>
      </c>
    </row>
    <row r="24" spans="1:8">
      <c r="A24" s="3">
        <v>2</v>
      </c>
      <c r="B24" s="24" t="s">
        <v>16</v>
      </c>
      <c r="C24" s="25"/>
      <c r="D24" s="25"/>
      <c r="E24" s="25"/>
      <c r="F24" s="5">
        <v>2</v>
      </c>
      <c r="G24" s="10">
        <v>8000</v>
      </c>
      <c r="H24" s="10">
        <f>G24*F24</f>
        <v>16000</v>
      </c>
    </row>
    <row r="25" spans="1:8">
      <c r="A25" s="27" t="s">
        <v>12</v>
      </c>
      <c r="B25" s="28"/>
      <c r="C25" s="28"/>
      <c r="D25" s="28"/>
      <c r="E25" s="28"/>
      <c r="F25" s="28"/>
      <c r="G25" s="29"/>
      <c r="H25" s="11">
        <f>SUM(H23:H24)</f>
        <v>104600</v>
      </c>
    </row>
    <row r="26" spans="1:8">
      <c r="A26" s="28" t="s">
        <v>17</v>
      </c>
      <c r="B26" s="28"/>
      <c r="C26" s="28"/>
      <c r="D26" s="28"/>
      <c r="E26" s="28"/>
      <c r="F26" s="28"/>
      <c r="G26" s="28"/>
      <c r="H26" s="11">
        <v>98600</v>
      </c>
    </row>
    <row r="27" spans="1:8">
      <c r="A27" s="15"/>
      <c r="B27" s="15"/>
      <c r="C27" s="15"/>
      <c r="D27" s="15"/>
      <c r="E27" s="15"/>
      <c r="F27" s="15"/>
      <c r="G27" s="15"/>
      <c r="H27" s="16"/>
    </row>
    <row r="28" spans="1:8" ht="39.75" customHeight="1">
      <c r="A28" s="32" t="s">
        <v>19</v>
      </c>
      <c r="B28" s="32"/>
      <c r="C28" s="32"/>
      <c r="D28" s="32"/>
      <c r="E28" s="32"/>
      <c r="F28" s="32"/>
      <c r="G28" s="32"/>
      <c r="H28" s="32"/>
    </row>
    <row r="29" spans="1:8" ht="38.25" customHeight="1">
      <c r="A29" s="32" t="s">
        <v>20</v>
      </c>
      <c r="B29" s="32"/>
      <c r="C29" s="32"/>
      <c r="D29" s="32"/>
      <c r="E29" s="32"/>
      <c r="F29" s="32"/>
      <c r="G29" s="32"/>
      <c r="H29" s="32"/>
    </row>
    <row r="30" spans="1:8" ht="48.75" customHeight="1">
      <c r="A30" s="30" t="s">
        <v>13</v>
      </c>
      <c r="B30" s="30"/>
      <c r="C30" s="30"/>
      <c r="D30" s="30"/>
      <c r="E30" s="30"/>
      <c r="F30" s="30"/>
      <c r="G30" s="30"/>
      <c r="H30" s="30"/>
    </row>
  </sheetData>
  <mergeCells count="24">
    <mergeCell ref="B16:E16"/>
    <mergeCell ref="B1:H1"/>
    <mergeCell ref="B2:H2"/>
    <mergeCell ref="B3:H3"/>
    <mergeCell ref="B4:H4"/>
    <mergeCell ref="B5:H5"/>
    <mergeCell ref="B6:H6"/>
    <mergeCell ref="A11:H11"/>
    <mergeCell ref="A12:H12"/>
    <mergeCell ref="B13:E13"/>
    <mergeCell ref="B14:E14"/>
    <mergeCell ref="B15:E15"/>
    <mergeCell ref="A30:H30"/>
    <mergeCell ref="A17:G17"/>
    <mergeCell ref="A18:G18"/>
    <mergeCell ref="A19:H19"/>
    <mergeCell ref="A21:H21"/>
    <mergeCell ref="B22:E22"/>
    <mergeCell ref="B23:E23"/>
    <mergeCell ref="B24:E24"/>
    <mergeCell ref="A25:G25"/>
    <mergeCell ref="A26:G26"/>
    <mergeCell ref="A28:H28"/>
    <mergeCell ref="A29:H29"/>
  </mergeCells>
  <hyperlinks>
    <hyperlink ref="B7" r:id="rId1" display="mailto:vscchaika@mail.ru"/>
  </hyperlinks>
  <pageMargins left="0.17" right="0.17" top="0.21" bottom="0.33" header="0.17" footer="0.18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KENTATSU</vt:lpstr>
      <vt:lpstr>KENTATSU inv.</vt:lpstr>
      <vt:lpstr>DAIKIN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2017-08-15T05:31:53Z</cp:lastPrinted>
  <dcterms:created xsi:type="dcterms:W3CDTF">2014-06-23T06:30:48Z</dcterms:created>
  <dcterms:modified xsi:type="dcterms:W3CDTF">2017-08-18T00:10:19Z</dcterms:modified>
</cp:coreProperties>
</file>